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formaatvzw-my.sharepoint.com/personal/lisa_staelens_formaat_be/Documents/Documenten/Ikorganiseer.be/corona/"/>
    </mc:Choice>
  </mc:AlternateContent>
  <xr:revisionPtr revIDLastSave="0" documentId="8_{F3158014-E5E3-458B-AC1C-50B33A7C26A5}" xr6:coauthVersionLast="45" xr6:coauthVersionMax="45" xr10:uidLastSave="{00000000-0000-0000-0000-000000000000}"/>
  <bookViews>
    <workbookView xWindow="28680" yWindow="-120" windowWidth="29040" windowHeight="15840" xr2:uid="{7204BABE-AC98-47C5-A5EE-F5FC34085762}"/>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4" i="1" l="1"/>
  <c r="E23" i="1"/>
  <c r="E24" i="1" s="1"/>
  <c r="F24" i="1" s="1"/>
  <c r="F21" i="1"/>
  <c r="E14" i="1"/>
  <c r="F14" i="1" s="1"/>
  <c r="C14" i="1"/>
  <c r="E13" i="1"/>
  <c r="F13" i="1" s="1"/>
  <c r="C13" i="1"/>
  <c r="E12" i="1"/>
</calcChain>
</file>

<file path=xl/sharedStrings.xml><?xml version="1.0" encoding="utf-8"?>
<sst xmlns="http://schemas.openxmlformats.org/spreadsheetml/2006/main" count="37" uniqueCount="35">
  <si>
    <t>Volgende stappen zet je bij de opmaak van een mobiliteitsplan voor je evenement</t>
  </si>
  <si>
    <t xml:space="preserve">STAP 1: Bereken het verwachte gebruik per vervoersmiddel. Je vult hiervoor de blauwe vakjes in van kolom C. </t>
  </si>
  <si>
    <t>STAP 2: Bereken het aanbod per vervoersmiddel. Dit zijn de plaatsen die effectief beschikbaar zullen zijn. Je vult hiervoor de blauwe vakken in van kolom E.</t>
  </si>
  <si>
    <t>STAP 3: Lees de conclusies van je berekening in de rode kolom. Cel F12 en F20 geven een resultaat op basis van de cijfers die je zelf invulde. Cel F13 en F21 gaan uit van een veiligheidsmarge. Staan er negatieve cijfers ga over naar STAP 4.</t>
  </si>
  <si>
    <t>STAP 4 (indien er negatieve cijfers staan in kolom F): De capaciteit van één of meerdere van de vervoersmiddelen is te klein. Je moet bijsturen door bijvoorbeeld meer parkingsplaatsen of bussen te voorzien, bezoekers te spreiden in tijd via tijdsloten, minder bezoekers toe te laten…</t>
  </si>
  <si>
    <t>Vul de blauwe vakken hieronder in zoals aangegeven in STAP 1 &amp; 2</t>
  </si>
  <si>
    <t>MODALITEIT</t>
  </si>
  <si>
    <t>AUTO</t>
  </si>
  <si>
    <t>VERWACHT</t>
  </si>
  <si>
    <t>AANBOD</t>
  </si>
  <si>
    <t>BOTTLENECK?</t>
  </si>
  <si>
    <t>enkel blauwe vakjes invullen</t>
  </si>
  <si>
    <t>verwacht aantal auto's /nodige parkeerplaatsen</t>
  </si>
  <si>
    <t>aanbod aantal  covid-veilige parkeerplaatsen</t>
  </si>
  <si>
    <t xml:space="preserve">totaal aantal personen die samen in één  auto komen </t>
  </si>
  <si>
    <t>maximaal aantal mensen die  in auto kunnen komen</t>
  </si>
  <si>
    <t>totaal aantal mensen die per auto komen</t>
  </si>
  <si>
    <t>indien negatief = aantal parkeerplaatsen tekort?</t>
  </si>
  <si>
    <t>indien negatief, parking tekort</t>
  </si>
  <si>
    <t>veiligheidsmarge aantal verwachte auto's +10%</t>
  </si>
  <si>
    <t>indien negatief = hoeveel personen eventueel modaliteitswitch?</t>
  </si>
  <si>
    <t>indien negatief, mensen doen omswitchen</t>
  </si>
  <si>
    <t>TE VOET</t>
  </si>
  <si>
    <t xml:space="preserve">aantal personen die te voet komen. </t>
  </si>
  <si>
    <t>maximaal aanbod te voet</t>
  </si>
  <si>
    <t>nvt</t>
  </si>
  <si>
    <t>OPENBAAR VERVOER (eventueel nog opsplitsen bus/tram)</t>
  </si>
  <si>
    <t>aantal personen met openbaar vervoer komen</t>
  </si>
  <si>
    <t>capaciteit openbaar vervoer per uur</t>
  </si>
  <si>
    <t>indien negatief: openbaar vervoer ontoereikend</t>
  </si>
  <si>
    <t>60 min gedeeld door aantal 15 minuten</t>
  </si>
  <si>
    <t>verwachte maximale belasting in 15 minuten</t>
  </si>
  <si>
    <t>maximaal mogelijke belasting in 15 minuten</t>
  </si>
  <si>
    <t>veiligheidsmarge 10% op personen</t>
  </si>
  <si>
    <t>met veiligheidsmarge - 10%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</si>
</sst>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6"/>
      <color theme="1"/>
      <name val="Calibri"/>
      <family val="2"/>
      <scheme val="minor"/>
    </font>
    <font>
      <sz val="10"/>
      <color theme="1"/>
      <name val="Calibri"/>
      <family val="2"/>
      <scheme val="minor"/>
    </font>
    <font>
      <sz val="8"/>
      <color theme="1"/>
      <name val="Calibri"/>
      <family val="2"/>
      <scheme val="minor"/>
    </font>
    <font>
      <b/>
      <sz val="12"/>
      <color theme="1"/>
      <name val="Calibri"/>
      <family val="2"/>
      <scheme val="minor"/>
    </font>
    <font>
      <b/>
      <sz val="10"/>
      <color theme="1"/>
      <name val="Calibri"/>
      <family val="2"/>
      <scheme val="minor"/>
    </font>
    <font>
      <sz val="7"/>
      <color theme="1"/>
      <name val="Calibri"/>
      <family val="2"/>
      <scheme val="minor"/>
    </font>
  </fonts>
  <fills count="9">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616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249977111117893"/>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s>
  <cellStyleXfs count="1">
    <xf numFmtId="0" fontId="0" fillId="0" borderId="0"/>
  </cellStyleXfs>
  <cellXfs count="76">
    <xf numFmtId="0" fontId="0" fillId="0" borderId="0" xfId="0"/>
    <xf numFmtId="0" fontId="1" fillId="2" borderId="1" xfId="0" applyFont="1" applyFill="1" applyBorder="1" applyAlignment="1">
      <alignment horizontal="left" vertical="center"/>
    </xf>
    <xf numFmtId="0" fontId="0" fillId="2" borderId="2" xfId="0" applyFill="1" applyBorder="1"/>
    <xf numFmtId="0" fontId="0" fillId="2" borderId="2" xfId="0" applyFill="1" applyBorder="1" applyAlignment="1">
      <alignment horizontal="center"/>
    </xf>
    <xf numFmtId="0" fontId="2" fillId="2" borderId="2" xfId="0" applyFont="1" applyFill="1" applyBorder="1" applyAlignment="1">
      <alignment horizontal="center" vertical="center"/>
    </xf>
    <xf numFmtId="0" fontId="0" fillId="2" borderId="2" xfId="0" applyFill="1" applyBorder="1" applyAlignment="1">
      <alignment wrapText="1"/>
    </xf>
    <xf numFmtId="0" fontId="0" fillId="2" borderId="3" xfId="0" applyFill="1" applyBorder="1"/>
    <xf numFmtId="0" fontId="3" fillId="0" borderId="1" xfId="0" applyFont="1" applyBorder="1"/>
    <xf numFmtId="0" fontId="0" fillId="0" borderId="2" xfId="0" applyBorder="1" applyAlignment="1">
      <alignment horizontal="center"/>
    </xf>
    <xf numFmtId="0" fontId="0" fillId="0" borderId="2" xfId="0" applyBorder="1"/>
    <xf numFmtId="0" fontId="2" fillId="0" borderId="2" xfId="0" applyFont="1" applyBorder="1" applyAlignment="1">
      <alignment horizontal="center" vertical="center"/>
    </xf>
    <xf numFmtId="0" fontId="0" fillId="0" borderId="2" xfId="0" applyBorder="1" applyAlignment="1">
      <alignment wrapText="1"/>
    </xf>
    <xf numFmtId="0" fontId="0" fillId="0" borderId="3" xfId="0" applyBorder="1"/>
    <xf numFmtId="0" fontId="3" fillId="0" borderId="4" xfId="0" applyFont="1" applyBorder="1"/>
    <xf numFmtId="0" fontId="0" fillId="0" borderId="0" xfId="0" applyAlignment="1">
      <alignment horizontal="center"/>
    </xf>
    <xf numFmtId="0" fontId="2" fillId="0" borderId="0" xfId="0" applyFont="1" applyAlignment="1">
      <alignment horizontal="center" vertical="center"/>
    </xf>
    <xf numFmtId="0" fontId="0" fillId="0" borderId="0" xfId="0" applyAlignment="1">
      <alignment wrapText="1"/>
    </xf>
    <xf numFmtId="0" fontId="0" fillId="0" borderId="5" xfId="0" applyBorder="1"/>
    <xf numFmtId="0" fontId="3" fillId="0" borderId="6" xfId="0" applyFont="1" applyBorder="1"/>
    <xf numFmtId="0" fontId="0" fillId="0" borderId="7" xfId="0" applyBorder="1" applyAlignment="1">
      <alignment horizontal="center"/>
    </xf>
    <xf numFmtId="0" fontId="0" fillId="0" borderId="7" xfId="0" applyBorder="1"/>
    <xf numFmtId="0" fontId="2" fillId="0" borderId="7" xfId="0" applyFont="1" applyBorder="1" applyAlignment="1">
      <alignment horizontal="center" vertical="center"/>
    </xf>
    <xf numFmtId="0" fontId="0" fillId="0" borderId="7" xfId="0" applyBorder="1" applyAlignment="1">
      <alignment wrapText="1"/>
    </xf>
    <xf numFmtId="0" fontId="0" fillId="0" borderId="8" xfId="0" applyBorder="1"/>
    <xf numFmtId="0" fontId="3" fillId="0" borderId="0" xfId="0" applyFont="1"/>
    <xf numFmtId="0" fontId="4" fillId="0" borderId="9" xfId="0" applyFont="1" applyBorder="1"/>
    <xf numFmtId="0" fontId="0" fillId="0" borderId="10" xfId="0" applyBorder="1" applyAlignment="1">
      <alignment horizontal="center"/>
    </xf>
    <xf numFmtId="0" fontId="0" fillId="0" borderId="10" xfId="0" applyBorder="1"/>
    <xf numFmtId="0" fontId="2" fillId="0" borderId="10" xfId="0" applyFont="1" applyBorder="1" applyAlignment="1">
      <alignment horizontal="center" vertical="center"/>
    </xf>
    <xf numFmtId="0" fontId="0" fillId="0" borderId="11" xfId="0" applyBorder="1" applyAlignment="1">
      <alignment wrapText="1"/>
    </xf>
    <xf numFmtId="0" fontId="0" fillId="3" borderId="0" xfId="0" applyFill="1"/>
    <xf numFmtId="0" fontId="4" fillId="3" borderId="4" xfId="0" applyFont="1" applyFill="1" applyBorder="1" applyAlignment="1">
      <alignment horizontal="left" vertical="top"/>
    </xf>
    <xf numFmtId="0" fontId="4" fillId="3" borderId="0" xfId="0" applyFont="1" applyFill="1" applyAlignment="1">
      <alignment horizontal="center"/>
    </xf>
    <xf numFmtId="0" fontId="0" fillId="3" borderId="0" xfId="0" applyFill="1" applyAlignment="1">
      <alignment horizontal="center"/>
    </xf>
    <xf numFmtId="0" fontId="5" fillId="3" borderId="5" xfId="0" applyFont="1" applyFill="1" applyBorder="1" applyAlignment="1">
      <alignment horizontal="center" vertical="center"/>
    </xf>
    <xf numFmtId="0" fontId="0" fillId="3" borderId="4" xfId="0" applyFill="1" applyBorder="1" applyAlignment="1">
      <alignment horizontal="center"/>
    </xf>
    <xf numFmtId="0" fontId="6" fillId="3" borderId="0" xfId="0" applyFont="1" applyFill="1" applyAlignment="1">
      <alignment horizontal="center"/>
    </xf>
    <xf numFmtId="0" fontId="2" fillId="3" borderId="0" xfId="0" applyFont="1" applyFill="1" applyAlignment="1">
      <alignment horizontal="center" vertical="center"/>
    </xf>
    <xf numFmtId="0" fontId="0" fillId="0" borderId="5" xfId="0" applyBorder="1" applyAlignment="1">
      <alignment wrapText="1"/>
    </xf>
    <xf numFmtId="0" fontId="3" fillId="0" borderId="12" xfId="0" applyFont="1" applyBorder="1" applyAlignment="1">
      <alignment horizontal="right"/>
    </xf>
    <xf numFmtId="0" fontId="4" fillId="4" borderId="13" xfId="0" applyFont="1" applyFill="1" applyBorder="1" applyAlignment="1">
      <alignment horizontal="center"/>
    </xf>
    <xf numFmtId="0" fontId="3" fillId="0" borderId="14" xfId="0" applyFont="1" applyBorder="1" applyAlignment="1">
      <alignment horizontal="right"/>
    </xf>
    <xf numFmtId="0" fontId="4" fillId="4" borderId="1" xfId="0" applyFont="1" applyFill="1" applyBorder="1" applyAlignment="1">
      <alignment horizontal="center"/>
    </xf>
    <xf numFmtId="0" fontId="5" fillId="5" borderId="0" xfId="0" applyFont="1" applyFill="1" applyAlignment="1">
      <alignment horizontal="center" vertical="center"/>
    </xf>
    <xf numFmtId="0" fontId="3" fillId="0" borderId="4" xfId="0" applyFont="1" applyBorder="1" applyAlignment="1">
      <alignment horizontal="right"/>
    </xf>
    <xf numFmtId="0" fontId="4" fillId="4" borderId="15" xfId="0" applyFont="1" applyFill="1" applyBorder="1" applyAlignment="1">
      <alignment horizontal="center"/>
    </xf>
    <xf numFmtId="0" fontId="3" fillId="0" borderId="16" xfId="0" applyFont="1" applyBorder="1" applyAlignment="1">
      <alignment horizontal="right"/>
    </xf>
    <xf numFmtId="0" fontId="0" fillId="0" borderId="1" xfId="0" applyBorder="1" applyAlignment="1">
      <alignment horizontal="center"/>
    </xf>
    <xf numFmtId="0" fontId="3" fillId="0" borderId="4" xfId="0" applyFont="1" applyBorder="1" applyAlignment="1">
      <alignment horizontal="right" vertical="center"/>
    </xf>
    <xf numFmtId="0" fontId="0" fillId="6" borderId="17" xfId="0" applyFill="1" applyBorder="1" applyAlignment="1">
      <alignment horizontal="center" vertical="center"/>
    </xf>
    <xf numFmtId="0" fontId="3" fillId="0" borderId="0" xfId="0" applyFont="1" applyAlignment="1">
      <alignment horizontal="right" vertical="center"/>
    </xf>
    <xf numFmtId="0" fontId="4" fillId="7" borderId="1" xfId="0" applyFont="1" applyFill="1" applyBorder="1" applyAlignment="1">
      <alignment horizontal="center" vertical="center"/>
    </xf>
    <xf numFmtId="0" fontId="2" fillId="0" borderId="5" xfId="0" applyFont="1" applyBorder="1" applyAlignment="1">
      <alignment horizontal="center" vertical="center" wrapText="1"/>
    </xf>
    <xf numFmtId="0" fontId="3" fillId="0" borderId="0" xfId="0" applyFont="1" applyAlignment="1">
      <alignment horizontal="right" vertical="center" wrapText="1"/>
    </xf>
    <xf numFmtId="0" fontId="2" fillId="0" borderId="18" xfId="0" applyFont="1" applyBorder="1" applyAlignment="1">
      <alignment horizontal="right"/>
    </xf>
    <xf numFmtId="0" fontId="0" fillId="0" borderId="19" xfId="0" applyBorder="1" applyAlignment="1">
      <alignment horizontal="center"/>
    </xf>
    <xf numFmtId="0" fontId="0" fillId="0" borderId="19" xfId="0" applyBorder="1"/>
    <xf numFmtId="0" fontId="0" fillId="0" borderId="4" xfId="0" applyBorder="1"/>
    <xf numFmtId="0" fontId="0" fillId="8" borderId="0" xfId="0" applyFill="1"/>
    <xf numFmtId="0" fontId="4" fillId="8" borderId="4" xfId="0" applyFont="1" applyFill="1" applyBorder="1" applyAlignment="1">
      <alignment horizontal="left"/>
    </xf>
    <xf numFmtId="0" fontId="0" fillId="8" borderId="0" xfId="0" applyFill="1" applyAlignment="1">
      <alignment horizontal="center"/>
    </xf>
    <xf numFmtId="0" fontId="0" fillId="0" borderId="4" xfId="0" applyBorder="1" applyAlignment="1">
      <alignment horizontal="right"/>
    </xf>
    <xf numFmtId="0" fontId="0" fillId="4" borderId="0" xfId="0" applyFill="1" applyAlignment="1">
      <alignment horizontal="center"/>
    </xf>
    <xf numFmtId="0" fontId="0" fillId="0" borderId="0" xfId="0" applyAlignment="1">
      <alignment horizontal="right"/>
    </xf>
    <xf numFmtId="0" fontId="0" fillId="0" borderId="0" xfId="0" applyAlignment="1">
      <alignment vertical="center"/>
    </xf>
    <xf numFmtId="0" fontId="2" fillId="0" borderId="4" xfId="0" applyFont="1" applyBorder="1" applyAlignment="1">
      <alignment horizontal="right" vertical="center"/>
    </xf>
    <xf numFmtId="0" fontId="0" fillId="4" borderId="0" xfId="0" applyFill="1" applyAlignment="1">
      <alignment horizontal="center" vertical="center"/>
    </xf>
    <xf numFmtId="0" fontId="2" fillId="0" borderId="0" xfId="0" applyFont="1" applyAlignment="1">
      <alignment horizontal="right" vertical="center"/>
    </xf>
    <xf numFmtId="0" fontId="3" fillId="0" borderId="5" xfId="0" applyFont="1" applyBorder="1" applyAlignment="1">
      <alignment vertical="center" wrapText="1"/>
    </xf>
    <xf numFmtId="0" fontId="2" fillId="0" borderId="0" xfId="0" applyFont="1" applyAlignment="1">
      <alignment horizontal="right"/>
    </xf>
    <xf numFmtId="0" fontId="2" fillId="0" borderId="4" xfId="0" applyFont="1" applyBorder="1" applyAlignment="1">
      <alignment horizontal="right"/>
    </xf>
    <xf numFmtId="0" fontId="2" fillId="0" borderId="6" xfId="0" applyFont="1" applyBorder="1" applyAlignment="1">
      <alignment horizontal="right" vertical="center"/>
    </xf>
    <xf numFmtId="0" fontId="0" fillId="0" borderId="7" xfId="0" applyBorder="1" applyAlignment="1">
      <alignment horizontal="center" vertical="center"/>
    </xf>
    <xf numFmtId="0" fontId="2" fillId="0" borderId="7" xfId="0" applyFont="1" applyBorder="1" applyAlignment="1">
      <alignment horizontal="right" vertical="center"/>
    </xf>
    <xf numFmtId="0" fontId="5" fillId="5" borderId="7" xfId="0" applyFont="1" applyFill="1" applyBorder="1" applyAlignment="1">
      <alignment horizontal="center" vertical="center"/>
    </xf>
    <xf numFmtId="0" fontId="3" fillId="0" borderId="8" xfId="0" applyFont="1" applyBorder="1" applyAlignment="1">
      <alignment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4A57F-4DC0-4331-858B-F55309E9AEB2}">
  <dimension ref="A1:I24"/>
  <sheetViews>
    <sheetView tabSelected="1" workbookViewId="0">
      <selection activeCell="C9" sqref="C9"/>
    </sheetView>
  </sheetViews>
  <sheetFormatPr defaultColWidth="12.44140625" defaultRowHeight="14.4" x14ac:dyDescent="0.3"/>
  <cols>
    <col min="1" max="1" width="5.21875" customWidth="1"/>
    <col min="2" max="2" width="35.77734375" customWidth="1"/>
    <col min="3" max="3" width="19.77734375" style="14" customWidth="1"/>
    <col min="4" max="4" width="33.33203125" customWidth="1"/>
    <col min="5" max="5" width="22" style="14" customWidth="1"/>
    <col min="6" max="6" width="5.33203125" style="15" customWidth="1"/>
    <col min="7" max="7" width="16.88671875" style="16" customWidth="1"/>
    <col min="8" max="8" width="23.6640625" customWidth="1"/>
    <col min="9" max="9" width="24.21875" customWidth="1"/>
  </cols>
  <sheetData>
    <row r="1" spans="1:9" ht="21" x14ac:dyDescent="0.3">
      <c r="A1" s="1" t="s">
        <v>0</v>
      </c>
      <c r="B1" s="2"/>
      <c r="C1" s="3"/>
      <c r="D1" s="2"/>
      <c r="E1" s="3"/>
      <c r="F1" s="4"/>
      <c r="G1" s="5"/>
      <c r="H1" s="2"/>
      <c r="I1" s="6"/>
    </row>
    <row r="2" spans="1:9" ht="25.05" customHeight="1" x14ac:dyDescent="0.3">
      <c r="B2" s="7" t="s">
        <v>1</v>
      </c>
      <c r="C2" s="8"/>
      <c r="D2" s="9"/>
      <c r="E2" s="8"/>
      <c r="F2" s="10"/>
      <c r="G2" s="11"/>
      <c r="H2" s="9"/>
      <c r="I2" s="12"/>
    </row>
    <row r="3" spans="1:9" ht="25.05" customHeight="1" x14ac:dyDescent="0.3">
      <c r="B3" s="13" t="s">
        <v>2</v>
      </c>
      <c r="I3" s="17"/>
    </row>
    <row r="4" spans="1:9" ht="25.05" customHeight="1" x14ac:dyDescent="0.3">
      <c r="B4" s="7" t="s">
        <v>3</v>
      </c>
      <c r="C4" s="8"/>
      <c r="D4" s="9"/>
      <c r="E4" s="8"/>
      <c r="F4" s="10"/>
      <c r="G4" s="11"/>
      <c r="H4" s="9"/>
      <c r="I4" s="12"/>
    </row>
    <row r="5" spans="1:9" ht="25.05" customHeight="1" x14ac:dyDescent="0.3">
      <c r="B5" s="18" t="s">
        <v>4</v>
      </c>
      <c r="C5" s="19"/>
      <c r="D5" s="20"/>
      <c r="E5" s="19"/>
      <c r="F5" s="21"/>
      <c r="G5" s="22"/>
      <c r="H5" s="20"/>
      <c r="I5" s="23"/>
    </row>
    <row r="6" spans="1:9" ht="25.05" customHeight="1" x14ac:dyDescent="0.3">
      <c r="B6" s="24"/>
    </row>
    <row r="7" spans="1:9" ht="21" x14ac:dyDescent="0.3">
      <c r="A7" s="1" t="s">
        <v>5</v>
      </c>
      <c r="B7" s="1"/>
      <c r="C7" s="1"/>
      <c r="D7" s="1"/>
      <c r="E7" s="1"/>
      <c r="F7" s="1"/>
      <c r="G7" s="1"/>
      <c r="H7" s="1"/>
      <c r="I7" s="1"/>
    </row>
    <row r="8" spans="1:9" ht="15.6" x14ac:dyDescent="0.3">
      <c r="B8" s="25" t="s">
        <v>6</v>
      </c>
      <c r="C8" s="26"/>
      <c r="D8" s="27"/>
      <c r="E8" s="26"/>
      <c r="F8" s="28"/>
      <c r="G8" s="29"/>
    </row>
    <row r="9" spans="1:9" ht="15.6" x14ac:dyDescent="0.3">
      <c r="A9" s="30">
        <v>1</v>
      </c>
      <c r="B9" s="31" t="s">
        <v>7</v>
      </c>
      <c r="C9" s="32" t="s">
        <v>8</v>
      </c>
      <c r="D9" s="33"/>
      <c r="E9" s="32" t="s">
        <v>9</v>
      </c>
      <c r="G9" s="34" t="s">
        <v>10</v>
      </c>
    </row>
    <row r="10" spans="1:9" ht="15" thickBot="1" x14ac:dyDescent="0.35">
      <c r="A10" s="30"/>
      <c r="B10" s="35"/>
      <c r="C10" s="36" t="s">
        <v>11</v>
      </c>
      <c r="D10" s="33"/>
      <c r="E10" s="36" t="s">
        <v>11</v>
      </c>
      <c r="F10" s="37"/>
      <c r="G10" s="38"/>
    </row>
    <row r="11" spans="1:9" ht="15.6" x14ac:dyDescent="0.3">
      <c r="B11" s="39" t="s">
        <v>12</v>
      </c>
      <c r="C11" s="40">
        <v>40</v>
      </c>
      <c r="D11" s="41" t="s">
        <v>13</v>
      </c>
      <c r="E11" s="42">
        <v>36</v>
      </c>
      <c r="F11" s="43"/>
      <c r="G11" s="38"/>
    </row>
    <row r="12" spans="1:9" ht="15.6" x14ac:dyDescent="0.3">
      <c r="B12" s="44" t="s">
        <v>14</v>
      </c>
      <c r="C12" s="45">
        <v>3</v>
      </c>
      <c r="D12" s="46" t="s">
        <v>15</v>
      </c>
      <c r="E12" s="47">
        <f>E11*C12</f>
        <v>108</v>
      </c>
      <c r="F12" s="43"/>
      <c r="G12" s="38"/>
    </row>
    <row r="13" spans="1:9" ht="27.6" x14ac:dyDescent="0.3">
      <c r="B13" s="48" t="s">
        <v>16</v>
      </c>
      <c r="C13" s="49">
        <f>C11*C12</f>
        <v>120</v>
      </c>
      <c r="D13" s="50" t="s">
        <v>17</v>
      </c>
      <c r="E13" s="51">
        <f>E11-C14</f>
        <v>-8</v>
      </c>
      <c r="F13" s="43">
        <f>E13</f>
        <v>-8</v>
      </c>
      <c r="G13" s="52" t="s">
        <v>18</v>
      </c>
    </row>
    <row r="14" spans="1:9" ht="41.4" x14ac:dyDescent="0.3">
      <c r="B14" s="48" t="s">
        <v>19</v>
      </c>
      <c r="C14" s="49">
        <f>C11*110%</f>
        <v>44</v>
      </c>
      <c r="D14" s="53" t="s">
        <v>20</v>
      </c>
      <c r="E14" s="51">
        <f>E13*C12</f>
        <v>-24</v>
      </c>
      <c r="F14" s="43">
        <f>E14</f>
        <v>-24</v>
      </c>
      <c r="G14" s="52" t="s">
        <v>21</v>
      </c>
    </row>
    <row r="15" spans="1:9" ht="15" thickBot="1" x14ac:dyDescent="0.35">
      <c r="B15" s="54"/>
      <c r="C15" s="55"/>
      <c r="D15" s="56"/>
      <c r="E15" s="55"/>
      <c r="F15" s="43"/>
      <c r="G15" s="38"/>
    </row>
    <row r="16" spans="1:9" x14ac:dyDescent="0.3">
      <c r="B16" s="57"/>
      <c r="F16" s="43"/>
      <c r="G16" s="38"/>
    </row>
    <row r="17" spans="1:7" ht="15.6" x14ac:dyDescent="0.3">
      <c r="A17" s="58">
        <v>2</v>
      </c>
      <c r="B17" s="59" t="s">
        <v>22</v>
      </c>
      <c r="C17" s="60"/>
      <c r="D17" s="58"/>
      <c r="E17" s="60"/>
      <c r="F17" s="43"/>
      <c r="G17" s="38"/>
    </row>
    <row r="18" spans="1:7" x14ac:dyDescent="0.3">
      <c r="B18" s="61" t="s">
        <v>23</v>
      </c>
      <c r="C18" s="62">
        <v>55</v>
      </c>
      <c r="D18" s="63" t="s">
        <v>24</v>
      </c>
      <c r="E18" s="14" t="s">
        <v>25</v>
      </c>
      <c r="F18" s="43"/>
      <c r="G18" s="38"/>
    </row>
    <row r="19" spans="1:7" x14ac:dyDescent="0.3">
      <c r="B19" s="57"/>
      <c r="F19" s="43"/>
      <c r="G19" s="38"/>
    </row>
    <row r="20" spans="1:7" ht="15.6" x14ac:dyDescent="0.3">
      <c r="A20" s="58">
        <v>3</v>
      </c>
      <c r="B20" s="59" t="s">
        <v>26</v>
      </c>
      <c r="C20" s="60"/>
      <c r="D20" s="58"/>
      <c r="E20" s="60"/>
      <c r="F20" s="43"/>
      <c r="G20" s="38"/>
    </row>
    <row r="21" spans="1:7" s="64" customFormat="1" ht="20.399999999999999" x14ac:dyDescent="0.3">
      <c r="B21" s="65" t="s">
        <v>27</v>
      </c>
      <c r="C21" s="66">
        <v>200</v>
      </c>
      <c r="D21" s="67" t="s">
        <v>28</v>
      </c>
      <c r="E21" s="66">
        <v>320</v>
      </c>
      <c r="F21" s="43">
        <f>E21-C21</f>
        <v>120</v>
      </c>
      <c r="G21" s="68" t="s">
        <v>29</v>
      </c>
    </row>
    <row r="22" spans="1:7" x14ac:dyDescent="0.3">
      <c r="B22" s="57"/>
      <c r="D22" s="69" t="s">
        <v>30</v>
      </c>
      <c r="E22" s="14">
        <v>4</v>
      </c>
      <c r="F22" s="43"/>
      <c r="G22" s="38"/>
    </row>
    <row r="23" spans="1:7" x14ac:dyDescent="0.3">
      <c r="B23" s="70" t="s">
        <v>31</v>
      </c>
      <c r="C23" s="62">
        <v>50</v>
      </c>
      <c r="D23" s="69" t="s">
        <v>32</v>
      </c>
      <c r="E23" s="62">
        <f>E21/E22</f>
        <v>80</v>
      </c>
      <c r="F23" s="43"/>
      <c r="G23" s="38"/>
    </row>
    <row r="24" spans="1:7" s="64" customFormat="1" ht="20.399999999999999" x14ac:dyDescent="0.3">
      <c r="B24" s="71" t="s">
        <v>33</v>
      </c>
      <c r="C24" s="72">
        <f>C23/100*110</f>
        <v>55</v>
      </c>
      <c r="D24" s="73" t="s">
        <v>34</v>
      </c>
      <c r="E24" s="72">
        <f>E23/100*90</f>
        <v>72</v>
      </c>
      <c r="F24" s="74">
        <f>E24-C24</f>
        <v>17</v>
      </c>
      <c r="G24" s="75" t="s">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Staelens</dc:creator>
  <cp:lastModifiedBy>Lisa Staelens</cp:lastModifiedBy>
  <dcterms:created xsi:type="dcterms:W3CDTF">2021-05-31T08:13:26Z</dcterms:created>
  <dcterms:modified xsi:type="dcterms:W3CDTF">2021-05-31T08:15:01Z</dcterms:modified>
</cp:coreProperties>
</file>